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checklists_old\"/>
    </mc:Choice>
  </mc:AlternateContent>
  <xr:revisionPtr revIDLastSave="0" documentId="13_ncr:1_{6C7329EB-4E18-475D-B55B-EA03497EE74E}" xr6:coauthVersionLast="36" xr6:coauthVersionMax="47" xr10:uidLastSave="{00000000-0000-0000-0000-000000000000}"/>
  <workbookProtection workbookPassword="CF7A" lockStructure="1"/>
  <bookViews>
    <workbookView xWindow="-105" yWindow="-105" windowWidth="25815" windowHeight="1549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<sst xmlns="http://schemas.openxmlformats.org/spreadsheetml/2006/main" count="203" uniqueCount="69">
  <si>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</si>
  <si>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</si>
  <si>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</si>
  <si>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</si>
  <si>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</si>
  <si>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</si>
  <si>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</si>
  <si>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</si>
  <si>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</si>
  <si>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</si>
  <si>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</si>
  <si>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</si>
  <si>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</si>
  <si>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</si>
  <si>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</si>
  <si>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</si>
  <si>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</si>
  <si>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</si>
  <si>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</si>
  <si>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</si>
  <si>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</si>
  <si>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</si>
  <si>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</si>
  <si>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</si>
  <si>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</si>
  <si>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</si>
  <si>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</si>
  <si>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</si>
  <si>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</si>
  <si>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</si>
  <si>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</si>
  <si>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</si>
  <si>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</si>
  <si>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</si>
  <si>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</si>
  <si>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</si>
  <si>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</si>
  <si>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</si>
  <si>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</si>
  <si>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</si>
  <si>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</si>
  <si>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</si>
  <si>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</si>
  <si>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</si>
  <si>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</si>
  <si>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</si>
  <si>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</si>
  <si>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</si>
  <si>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</si>
  <si>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</si>
  <si>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</si>
  <si>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</si>
  <si>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</si>
  <si>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</si>
  <si>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</si>
  <si>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</si>
  <si>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</si>
  <si>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O site não tem qualquer formulário. </t>
  </si>
  <si>
    <t>O site não tem qualquer formulário, mas a barra de pesquisa tem um tamanho previsível ou aceitável para a inserção de texto.</t>
  </si>
  <si>
    <t>O site não tem qualquer formulário.</t>
  </si>
  <si>
    <t>O site não tem qualquer formulário, mas os resultados da pesquisa confirmam o sucesso da transação.</t>
  </si>
  <si>
    <t>O site não tem qualquer formulário, mas a barra de pesquisa apresenta a mensagem de conteúdo não encontrado, e permite sempre uma nova pesquisa.</t>
  </si>
  <si>
    <t>O site não tem qualquer formulário, portanto não há ações destrutivas permanentes.</t>
  </si>
  <si>
    <t>Site Institucional da Casa Ásia - Coleção Francisco Capelo</t>
  </si>
  <si>
    <t>https://casaasia-cfc.scml.pt/</t>
  </si>
  <si>
    <t xml:space="preserve"> Santa Casa da Misericórdia de Lisboa</t>
  </si>
  <si>
    <t>Não Aplicável</t>
  </si>
  <si>
    <t>Não aplicável</t>
  </si>
  <si>
    <t>Todos os campos de pesquisa possuem legenda acessível. O aria-label foi ajustado para clarificar contexto (“Pesquisar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</si>
</sst>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8</xdr:row>
      <xdr:rowOff>179733</xdr:rowOff>
    </xdr:from>
    <xdr:to>
      <xdr:col>7</xdr:col>
      <xdr:colOff>800100</xdr:colOff>
      <xdr:row>10</xdr:row>
      <xdr:rowOff>111986</xdr:rowOff>
    </xdr:to>
    <xdr:pic>
      <xdr:nvPicPr>
        <xdr:cNvPr id="3" name="Imagem 2">
          <a:extLst>
            <a:ext uri="{FF2B5EF4-FFF2-40B4-BE49-F238E27FC236}">
              <a16:creationId xmlns:a16="http://schemas.microsoft.com/office/drawing/2014/main" id="{C655E467-AC92-4E55-BF65-78CCF2D8C27A}"/>
            </a:ext>
          </a:extLst>
        </xdr:cNvPr>
        <xdr:cNvPicPr>
          <a:picLocks noChangeAspect="1"/>
        </xdr:cNvPicPr>
      </xdr:nvPicPr>
      <xdr:blipFill>
        <a:blip xmlns:r="http://schemas.openxmlformats.org/officeDocument/2006/relationships" r:embed="rId1"/>
        <a:stretch>
          <a:fillRect/>
        </a:stretch>
      </xdr:blipFill>
      <xdr:spPr>
        <a:xfrm>
          <a:off x="955675" y="2360958"/>
          <a:ext cx="3359150" cy="332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151269</xdr:rowOff>
    </xdr:from>
    <xdr:to>
      <xdr:col>7</xdr:col>
      <xdr:colOff>707791</xdr:colOff>
      <xdr:row>13</xdr:row>
      <xdr:rowOff>144005</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22919"/>
          <a:ext cx="3295416" cy="1192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122372</xdr:colOff>
      <xdr:row>14</xdr:row>
      <xdr:rowOff>84593</xdr:rowOff>
    </xdr:from>
    <xdr:to>
      <xdr:col>7</xdr:col>
      <xdr:colOff>694027</xdr:colOff>
      <xdr:row>22</xdr:row>
      <xdr:rowOff>57150</xdr:rowOff>
    </xdr:to>
    <xdr:pic>
      <xdr:nvPicPr>
        <xdr:cNvPr id="3" name="Imagem 2">
          <a:extLst>
            <a:ext uri="{FF2B5EF4-FFF2-40B4-BE49-F238E27FC236}">
              <a16:creationId xmlns:a16="http://schemas.microsoft.com/office/drawing/2014/main" id="{022ABDBD-932A-4C6F-93B4-A20AD318E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51047" y="3256418"/>
          <a:ext cx="3286280" cy="157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107950</xdr:colOff>
      <xdr:row>7</xdr:row>
      <xdr:rowOff>91518</xdr:rowOff>
    </xdr:from>
    <xdr:to>
      <xdr:col>7</xdr:col>
      <xdr:colOff>775914</xdr:colOff>
      <xdr:row>17</xdr:row>
      <xdr:rowOff>104775</xdr:rowOff>
    </xdr:to>
    <xdr:pic>
      <xdr:nvPicPr>
        <xdr:cNvPr id="3" name="Imagem 2">
          <a:extLst>
            <a:ext uri="{FF2B5EF4-FFF2-40B4-BE49-F238E27FC236}">
              <a16:creationId xmlns:a16="http://schemas.microsoft.com/office/drawing/2014/main" id="{9CA78552-AD08-45D3-B132-7F96B34AD2CF}"/>
            </a:ext>
          </a:extLst>
        </xdr:cNvPr>
        <xdr:cNvPicPr>
          <a:picLocks noChangeAspect="1"/>
        </xdr:cNvPicPr>
      </xdr:nvPicPr>
      <xdr:blipFill>
        <a:blip xmlns:r="http://schemas.openxmlformats.org/officeDocument/2006/relationships" r:embed="rId1"/>
        <a:stretch>
          <a:fillRect/>
        </a:stretch>
      </xdr:blipFill>
      <xdr:spPr>
        <a:xfrm>
          <a:off x="936625" y="1872693"/>
          <a:ext cx="3354014" cy="201350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5" customWidth="1"/>
    <col min="2" max="4" width="3.375" style="1" customWidth="1"/>
    <col min="5" max="5" width="2.5" customWidth="1"/>
    <col min="6" max="6" width="12" customWidth="1"/>
    <col min="7" max="7" width="15.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63</v>
      </c>
      <c r="H5" s="32"/>
      <c r="I5" s="32"/>
      <c r="J5" s="32"/>
      <c r="K5" s="32"/>
      <c r="L5" s="32"/>
      <c r="M5" s="32"/>
      <c r="N5" s="32"/>
      <c r="O5" s="32"/>
    </row>
    <row r="6" spans="2:15" ht="21.95" customHeight="1" x14ac:dyDescent="0.25">
      <c r="C6" s="27" t="s">
        <v>12</v>
      </c>
      <c r="D6" s="27"/>
      <c r="E6" s="27"/>
      <c r="F6" s="27"/>
      <c r="G6" s="32" t="s">
        <v>64</v>
      </c>
      <c r="H6" s="32"/>
      <c r="I6" s="32"/>
      <c r="J6" s="32"/>
      <c r="K6" s="32"/>
      <c r="L6" s="32"/>
      <c r="M6" s="32"/>
      <c r="N6" s="32"/>
      <c r="O6" s="32"/>
    </row>
    <row r="7" spans="2:15" ht="21.95" customHeight="1" x14ac:dyDescent="0.25">
      <c r="C7" s="27" t="s">
        <v>10</v>
      </c>
      <c r="D7" s="27"/>
      <c r="E7" s="27"/>
      <c r="F7" s="27"/>
      <c r="G7" s="32" t="s">
        <v>65</v>
      </c>
      <c r="H7" s="32"/>
      <c r="I7" s="32"/>
      <c r="J7" s="32"/>
      <c r="K7" s="32"/>
      <c r="L7" s="32"/>
      <c r="M7" s="32"/>
      <c r="N7" s="32"/>
      <c r="O7" s="32"/>
    </row>
    <row r="8" spans="2:15" ht="21.95" customHeight="1" x14ac:dyDescent="0.25">
      <c r="C8" s="27" t="s">
        <v>8</v>
      </c>
      <c r="D8" s="27"/>
      <c r="E8" s="27"/>
      <c r="F8" s="27"/>
      <c r="G8" s="22">
        <v>46010</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 xml:space="preserve"> </v>
      </c>
      <c r="C12" s="13" t="str">
        <f>IF('1.1'!$C$3="x","x"," ")</f>
        <v xml:space="preserve"> </v>
      </c>
      <c r="D12" s="13" t="str">
        <f>IF('1.1'!$D$3="x","x"," ")</f>
        <v>x</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 xml:space="preserve"> </v>
      </c>
      <c r="D19" s="13" t="str">
        <f>IF('2.4'!$D$3="x","x"," ")</f>
        <v>x</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 xml:space="preserve"> </v>
      </c>
      <c r="C21" s="13" t="str">
        <f>IF('3.1'!$C$3="x","x"," ")</f>
        <v xml:space="preserve"> </v>
      </c>
      <c r="D21" s="13" t="str">
        <f>IF('3.1'!$D$3="x","x"," ")</f>
        <v>x</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 xml:space="preserve"> </v>
      </c>
      <c r="C25" s="13" t="str">
        <f>IF('4.2'!$C$3="x","x"," ")</f>
        <v xml:space="preserve"> </v>
      </c>
      <c r="D25" s="13" t="str">
        <f>IF('4.2'!$D$3="x","x"," ")</f>
        <v>x</v>
      </c>
      <c r="F25" s="26" t="s">
        <v>32</v>
      </c>
      <c r="G25" s="26"/>
      <c r="H25" s="26"/>
      <c r="I25" s="26"/>
      <c r="J25" s="26"/>
      <c r="K25" s="26"/>
      <c r="L25" s="26"/>
      <c r="M25" s="26"/>
    </row>
    <row r="26" spans="2:13" s="10" customFormat="1" ht="21.95" customHeight="1" x14ac:dyDescent="0.25">
      <c r="B26" s="13" t="str">
        <f>IF('4.3'!$B$3="x","x"," ")</f>
        <v xml:space="preserve"> </v>
      </c>
      <c r="C26" s="13" t="str">
        <f>IF('4.3'!$C$3="x","x"," ")</f>
        <v xml:space="preserve"> </v>
      </c>
      <c r="D26" s="13" t="str">
        <f>IF('4.3'!$D$3="x","x"," ")</f>
        <v>x</v>
      </c>
      <c r="F26" s="26" t="s">
        <v>33</v>
      </c>
      <c r="G26" s="26"/>
      <c r="H26" s="26"/>
      <c r="I26" s="26"/>
      <c r="J26" s="26"/>
      <c r="K26" s="26"/>
      <c r="L26" s="26"/>
      <c r="M26" s="26"/>
    </row>
    <row r="27" spans="2:13" s="10" customFormat="1" ht="21.95" customHeight="1" x14ac:dyDescent="0.25">
      <c r="B27" s="13" t="str">
        <f>IF('4.4'!$B$3="x","x"," ")</f>
        <v xml:space="preserve"> </v>
      </c>
      <c r="C27" s="13" t="str">
        <f>IF('4.4'!$C$3="x","x"," ")</f>
        <v xml:space="preserve"> </v>
      </c>
      <c r="D27" s="13" t="str">
        <f>IF('4.4'!$D$3="x","x"," ")</f>
        <v>x</v>
      </c>
      <c r="F27" s="26" t="s">
        <v>34</v>
      </c>
      <c r="G27" s="26"/>
      <c r="H27" s="26"/>
      <c r="I27" s="26"/>
      <c r="J27" s="26"/>
      <c r="K27" s="26"/>
      <c r="L27" s="26"/>
      <c r="M27" s="26"/>
    </row>
    <row r="31" spans="2:13" ht="33.75" x14ac:dyDescent="0.5">
      <c r="F31" s="2" t="s">
        <v>7</v>
      </c>
    </row>
    <row r="32" spans="2:13" x14ac:dyDescent="0.25">
      <c r="F32" s="28" t="s">
        <v>13</v>
      </c>
      <c r="G32" s="28"/>
      <c r="H32">
        <f>COUNTIF(D12:D27,"x")</f>
        <v>9</v>
      </c>
    </row>
    <row r="33" spans="6:11" x14ac:dyDescent="0.25">
      <c r="F33" s="28" t="s">
        <v>14</v>
      </c>
      <c r="G33" s="28"/>
      <c r="H33">
        <v>13</v>
      </c>
    </row>
    <row r="34" spans="6:11" ht="31.5" x14ac:dyDescent="0.5">
      <c r="H34" s="3">
        <f>IF((13-COUNTIF($D$12:$D$27,"x")),COUNTIF($B$12:$B$27,"x")/(13-COUNTIF($D$12:$D$27,"x")),"Não Aplicável")</f>
        <v>1</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25"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15" sqref="I15"/>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25"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23" sqref="P23"/>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32</v>
      </c>
      <c r="G3"/>
      <c r="H3"/>
      <c r="I3"/>
      <c r="J3"/>
      <c r="K3"/>
      <c r="L3"/>
      <c r="M3"/>
      <c r="N3"/>
      <c r="O3"/>
      <c r="P3"/>
      <c r="Q3"/>
      <c r="R3"/>
    </row>
    <row r="4" spans="1:18" ht="32.25"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sqref="A1:C1"/>
    </sheetView>
  </sheetViews>
  <sheetFormatPr defaultColWidth="10.875" defaultRowHeight="15.75" x14ac:dyDescent="0.25"/>
  <cols>
    <col min="1" max="1" width="10.875" style="4"/>
    <col min="2" max="4" width="3.5" style="5" customWidth="1"/>
    <col min="5" max="5" width="3" style="4" customWidth="1"/>
    <col min="6" max="13" width="10.875" style="4"/>
    <col min="14" max="14" width="5.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c r="C3" s="6" t="s">
        <v>3</v>
      </c>
      <c r="D3" s="6" t="s">
        <v>5</v>
      </c>
      <c r="F3" s="8" t="s">
        <v>22</v>
      </c>
    </row>
    <row r="4" spans="1:17" customFormat="1" ht="32.25"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66</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8" sqref="O1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25"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57</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24" sqref="O24"/>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57</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32" sqref="I32"/>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29" sqref="I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I5" sqref="I5"/>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E6E1B-1548-4AF3-BB9E-672DE88AB0DB}">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customXml/itemProps2.xml><?xml version="1.0" encoding="utf-8"?>
<ds:datastoreItem xmlns:ds="http://schemas.openxmlformats.org/officeDocument/2006/customXml" ds:itemID="{8FD5D063-1757-4B43-8353-5A60B8BC0D84}">
  <ds:schemaRefs>
    <ds:schemaRef ds:uri="http://schemas.microsoft.com/sharepoint/v3/contenttype/forms"/>
  </ds:schemaRefs>
</ds:datastoreItem>
</file>

<file path=customXml/itemProps3.xml><?xml version="1.0" encoding="utf-8"?>
<ds:datastoreItem xmlns:ds="http://schemas.openxmlformats.org/officeDocument/2006/customXml" ds:itemID="{FA6B11D8-A990-4D4C-941E-0E2E931E7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2025-12-19T08:12:49Z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